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NSPARÊNCIA\PUBLICAÇÕES  TCU IN 84-2020\"/>
    </mc:Choice>
  </mc:AlternateContent>
  <bookViews>
    <workbookView xWindow="0" yWindow="0" windowWidth="15345" windowHeight="6795"/>
  </bookViews>
  <sheets>
    <sheet name="PROJETOS DE INVESTIMENTOS" sheetId="1" r:id="rId1"/>
  </sheets>
  <calcPr calcId="152511"/>
</workbook>
</file>

<file path=xl/calcChain.xml><?xml version="1.0" encoding="utf-8"?>
<calcChain xmlns="http://schemas.openxmlformats.org/spreadsheetml/2006/main">
  <c r="F12" i="1" l="1"/>
  <c r="F18" i="1" l="1"/>
  <c r="F25" i="1"/>
  <c r="F6" i="1" l="1"/>
  <c r="F31" i="1" s="1"/>
</calcChain>
</file>

<file path=xl/sharedStrings.xml><?xml version="1.0" encoding="utf-8"?>
<sst xmlns="http://schemas.openxmlformats.org/spreadsheetml/2006/main" count="23" uniqueCount="23">
  <si>
    <t>26 784 3005 145H 0024 - Adequação de Instalações Gerais e de Suprimentos, no Porto de Natal (RN)</t>
  </si>
  <si>
    <t>1.1   Recuperação de estruturas metálicas para a Ponte do Transportador n° 05 e da Torre de Transferência (Drive House)</t>
  </si>
  <si>
    <t>1.2   Recuperação do Cais de Barcaças e dos Dolfins n°  02, 03 e 04</t>
  </si>
  <si>
    <t>1.3   Fornecimento e Implantação de Usina de Dessalinização de água do mar</t>
  </si>
  <si>
    <t>1.4   Recuperação da proteção catódica do Terminal Salineiro de Areia Branca</t>
  </si>
  <si>
    <t>1.6   Outros</t>
  </si>
  <si>
    <t>PREVISTO (LOA 2022)</t>
  </si>
  <si>
    <t>4.1   Suporte técnico e manutenção preventiva, corretiva e adaptativa do software integrado de gestão administrativa e financeira do Porto de Natal/RN - SIGAP</t>
  </si>
  <si>
    <t>7.1   Elaboração do Plano de Emergência Individual do Porto Organizado de Areia Branca</t>
  </si>
  <si>
    <t>7.2   Elaboração de dados secundários, implantação da estação maregráfica, levantamento com VANT de asa rotativa e levantamento batimétrico das poligonais do Porto Organizado de Areia Branca</t>
  </si>
  <si>
    <t>26 784 3005 145U 0024 - Adequação de Instalações Gerais e de Suprimentos, no Terminal Salineiro de Areia Branca (RN)</t>
  </si>
  <si>
    <t>26 784 3005 20HL 0001 - Estudos e Projetos para Infraestrutura Portuária</t>
  </si>
  <si>
    <t>26 784 3005 20HM 0001 - Estudos para o Desenvolvimento do Setor Portuário</t>
  </si>
  <si>
    <t>26 784 3005 12LN 0024 - Construção do Berço 4, no Porto de Natal (RN)</t>
  </si>
  <si>
    <t>26 784 3005 12LP 0024 - Implantação de Terminal Marítimo de Passageiros, no Porto de Natal (RN)</t>
  </si>
  <si>
    <t>26 784 3005  14RC 0024 - Implantação do Programa de Conformidade do Gerenciamento de Resíduos Sólidos e Efluentes Líquidos nos Portos Marítimos</t>
  </si>
  <si>
    <t>26 784 3005 7XK2 0024 - Aquisição de Grupo-Gerador para o Porto de Natal - No Estado do Rio Grande do Norte</t>
  </si>
  <si>
    <t xml:space="preserve">REALIZADO </t>
  </si>
  <si>
    <t xml:space="preserve">1.5   Manutenção e Monitoramento das bóias de amarração e do balizamento do canal de acesso </t>
  </si>
  <si>
    <t>TOTAL</t>
  </si>
  <si>
    <t>COMPANHIA DOCAS DO RIO GRANDE DO NORTE- CODERN</t>
  </si>
  <si>
    <t>PROJETOS DE INVESTIMENTOS EXECUTADOS COM  RECURSOS DO TESOURO NACIONAL 2022</t>
  </si>
  <si>
    <t>FONTE: GEPLAN - GERÊNCIA DE PANEJAMENTOE 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</si>
</sst>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3" fillId="5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showGridLines="0" tabSelected="1" topLeftCell="C1" zoomScale="110" zoomScaleNormal="110" workbookViewId="0">
      <selection activeCell="D32" sqref="D32"/>
    </sheetView>
  </sheetViews>
  <sheetFormatPr defaultRowHeight="15" x14ac:dyDescent="0.25"/>
  <cols>
    <col min="3" max="3" width="4.85546875" style="2" customWidth="1"/>
    <col min="4" max="4" width="179.140625" customWidth="1"/>
    <col min="5" max="5" width="20.7109375" customWidth="1"/>
    <col min="6" max="6" width="27.28515625" customWidth="1"/>
  </cols>
  <sheetData>
    <row r="1" spans="2:6" ht="25.5" customHeight="1" x14ac:dyDescent="0.25">
      <c r="C1" s="29" t="s">
        <v>20</v>
      </c>
      <c r="D1" s="29"/>
      <c r="E1" s="29"/>
      <c r="F1" s="29"/>
    </row>
    <row r="4" spans="2:6" ht="25.5" customHeight="1" thickBot="1" x14ac:dyDescent="0.3">
      <c r="C4" s="27" t="s">
        <v>21</v>
      </c>
      <c r="D4" s="28"/>
      <c r="E4" s="28"/>
      <c r="F4" s="28"/>
    </row>
    <row r="5" spans="2:6" s="2" customFormat="1" ht="24" customHeight="1" thickTop="1" thickBot="1" x14ac:dyDescent="0.3">
      <c r="C5" s="26"/>
      <c r="D5" s="26"/>
      <c r="E5" s="3" t="s">
        <v>6</v>
      </c>
      <c r="F5" s="3" t="s">
        <v>17</v>
      </c>
    </row>
    <row r="6" spans="2:6" s="2" customFormat="1" ht="21" customHeight="1" thickTop="1" thickBot="1" x14ac:dyDescent="0.3">
      <c r="C6" s="10">
        <v>1</v>
      </c>
      <c r="D6" s="4" t="s">
        <v>10</v>
      </c>
      <c r="E6" s="15">
        <v>50700853</v>
      </c>
      <c r="F6" s="15">
        <f>SUM(F7:F12)</f>
        <v>41433236.960000001</v>
      </c>
    </row>
    <row r="7" spans="2:6" s="2" customFormat="1" ht="16.5" thickTop="1" thickBot="1" x14ac:dyDescent="0.3">
      <c r="C7" s="11"/>
      <c r="D7" s="5" t="s">
        <v>1</v>
      </c>
      <c r="E7" s="16"/>
      <c r="F7" s="16">
        <v>9049728</v>
      </c>
    </row>
    <row r="8" spans="2:6" s="2" customFormat="1" ht="16.5" thickTop="1" thickBot="1" x14ac:dyDescent="0.3">
      <c r="C8" s="6"/>
      <c r="D8" s="5" t="s">
        <v>2</v>
      </c>
      <c r="E8" s="16"/>
      <c r="F8" s="16">
        <v>18354585.960000001</v>
      </c>
    </row>
    <row r="9" spans="2:6" s="2" customFormat="1" ht="16.5" thickTop="1" thickBot="1" x14ac:dyDescent="0.3">
      <c r="C9" s="6"/>
      <c r="D9" s="5" t="s">
        <v>3</v>
      </c>
      <c r="E9" s="16"/>
      <c r="F9" s="16">
        <v>701834.34</v>
      </c>
    </row>
    <row r="10" spans="2:6" s="2" customFormat="1" ht="16.5" thickTop="1" thickBot="1" x14ac:dyDescent="0.3">
      <c r="C10" s="6"/>
      <c r="D10" s="5" t="s">
        <v>4</v>
      </c>
      <c r="E10" s="16"/>
      <c r="F10" s="16">
        <v>5957185.3300000001</v>
      </c>
    </row>
    <row r="11" spans="2:6" s="2" customFormat="1" ht="16.5" thickTop="1" thickBot="1" x14ac:dyDescent="0.3">
      <c r="C11" s="6"/>
      <c r="D11" s="5" t="s">
        <v>18</v>
      </c>
      <c r="E11" s="16"/>
      <c r="F11" s="16">
        <v>480169</v>
      </c>
    </row>
    <row r="12" spans="2:6" s="2" customFormat="1" ht="16.5" thickTop="1" thickBot="1" x14ac:dyDescent="0.3">
      <c r="C12" s="6"/>
      <c r="D12" s="5" t="s">
        <v>5</v>
      </c>
      <c r="E12" s="16"/>
      <c r="F12" s="16">
        <f>2414527.33+4475207</f>
        <v>6889734.3300000001</v>
      </c>
    </row>
    <row r="13" spans="2:6" s="2" customFormat="1" ht="6.75" customHeight="1" thickTop="1" thickBot="1" x14ac:dyDescent="0.3">
      <c r="B13" s="17"/>
      <c r="C13" s="12"/>
      <c r="D13" s="6"/>
      <c r="E13" s="18"/>
      <c r="F13" s="19"/>
    </row>
    <row r="14" spans="2:6" s="2" customFormat="1" ht="21" customHeight="1" thickTop="1" thickBot="1" x14ac:dyDescent="0.3">
      <c r="C14" s="10">
        <v>2</v>
      </c>
      <c r="D14" s="4" t="s">
        <v>0</v>
      </c>
      <c r="E14" s="15">
        <v>363695</v>
      </c>
      <c r="F14" s="15">
        <v>46826</v>
      </c>
    </row>
    <row r="15" spans="2:6" s="2" customFormat="1" ht="8.25" customHeight="1" thickTop="1" thickBot="1" x14ac:dyDescent="0.3">
      <c r="C15" s="13"/>
      <c r="D15" s="7"/>
      <c r="E15" s="18"/>
      <c r="F15" s="18"/>
    </row>
    <row r="16" spans="2:6" s="2" customFormat="1" ht="21.75" customHeight="1" thickTop="1" thickBot="1" x14ac:dyDescent="0.3">
      <c r="C16" s="10">
        <v>3</v>
      </c>
      <c r="D16" s="4" t="s">
        <v>11</v>
      </c>
      <c r="E16" s="15">
        <v>80000</v>
      </c>
      <c r="F16" s="20">
        <v>0</v>
      </c>
    </row>
    <row r="17" spans="3:6" s="21" customFormat="1" ht="9" customHeight="1" thickTop="1" thickBot="1" x14ac:dyDescent="0.3">
      <c r="C17" s="14"/>
      <c r="D17" s="8"/>
      <c r="E17" s="22"/>
      <c r="F17" s="23"/>
    </row>
    <row r="18" spans="3:6" s="2" customFormat="1" ht="21.75" customHeight="1" thickTop="1" thickBot="1" x14ac:dyDescent="0.3">
      <c r="C18" s="10">
        <v>4</v>
      </c>
      <c r="D18" s="4" t="s">
        <v>12</v>
      </c>
      <c r="E18" s="15">
        <v>580947</v>
      </c>
      <c r="F18" s="15">
        <f>F19</f>
        <v>57184</v>
      </c>
    </row>
    <row r="19" spans="3:6" s="2" customFormat="1" ht="16.5" thickTop="1" thickBot="1" x14ac:dyDescent="0.3">
      <c r="C19" s="13"/>
      <c r="D19" s="9" t="s">
        <v>7</v>
      </c>
      <c r="E19" s="16"/>
      <c r="F19" s="16">
        <v>57184</v>
      </c>
    </row>
    <row r="20" spans="3:6" s="2" customFormat="1" ht="8.25" customHeight="1" thickTop="1" thickBot="1" x14ac:dyDescent="0.3">
      <c r="C20" s="13"/>
      <c r="D20" s="7"/>
      <c r="E20" s="18"/>
      <c r="F20" s="18"/>
    </row>
    <row r="21" spans="3:6" s="2" customFormat="1" ht="19.5" customHeight="1" thickTop="1" thickBot="1" x14ac:dyDescent="0.3">
      <c r="C21" s="10">
        <v>5</v>
      </c>
      <c r="D21" s="4" t="s">
        <v>13</v>
      </c>
      <c r="E21" s="15">
        <v>8758334</v>
      </c>
      <c r="F21" s="24">
        <v>0</v>
      </c>
    </row>
    <row r="22" spans="3:6" s="2" customFormat="1" ht="6.75" customHeight="1" thickTop="1" thickBot="1" x14ac:dyDescent="0.3">
      <c r="C22" s="13"/>
      <c r="D22" s="7"/>
      <c r="E22" s="18"/>
      <c r="F22" s="18"/>
    </row>
    <row r="23" spans="3:6" s="2" customFormat="1" ht="21" customHeight="1" thickTop="1" thickBot="1" x14ac:dyDescent="0.3">
      <c r="C23" s="10">
        <v>6</v>
      </c>
      <c r="D23" s="4" t="s">
        <v>14</v>
      </c>
      <c r="E23" s="15">
        <v>588604</v>
      </c>
      <c r="F23" s="24">
        <v>63000</v>
      </c>
    </row>
    <row r="24" spans="3:6" s="2" customFormat="1" ht="6" customHeight="1" thickTop="1" thickBot="1" x14ac:dyDescent="0.3">
      <c r="C24" s="13"/>
      <c r="D24" s="7"/>
      <c r="E24" s="18"/>
      <c r="F24" s="18"/>
    </row>
    <row r="25" spans="3:6" s="2" customFormat="1" ht="21" customHeight="1" thickTop="1" thickBot="1" x14ac:dyDescent="0.3">
      <c r="C25" s="10">
        <v>7</v>
      </c>
      <c r="D25" s="4" t="s">
        <v>15</v>
      </c>
      <c r="E25" s="15">
        <v>637229</v>
      </c>
      <c r="F25" s="15">
        <f>F26+F27</f>
        <v>490863</v>
      </c>
    </row>
    <row r="26" spans="3:6" s="2" customFormat="1" ht="16.5" thickTop="1" thickBot="1" x14ac:dyDescent="0.3">
      <c r="C26" s="13"/>
      <c r="D26" s="9" t="s">
        <v>8</v>
      </c>
      <c r="E26" s="16"/>
      <c r="F26" s="16">
        <v>161863</v>
      </c>
    </row>
    <row r="27" spans="3:6" s="2" customFormat="1" ht="16.5" thickTop="1" thickBot="1" x14ac:dyDescent="0.3">
      <c r="C27" s="13"/>
      <c r="D27" s="9" t="s">
        <v>9</v>
      </c>
      <c r="E27" s="16"/>
      <c r="F27" s="16">
        <v>329000</v>
      </c>
    </row>
    <row r="28" spans="3:6" s="2" customFormat="1" ht="6.75" customHeight="1" thickTop="1" thickBot="1" x14ac:dyDescent="0.3">
      <c r="C28" s="13"/>
      <c r="D28" s="7"/>
      <c r="E28" s="18"/>
      <c r="F28" s="18"/>
    </row>
    <row r="29" spans="3:6" s="2" customFormat="1" ht="20.25" customHeight="1" thickTop="1" thickBot="1" x14ac:dyDescent="0.3">
      <c r="C29" s="10">
        <v>8</v>
      </c>
      <c r="D29" s="4" t="s">
        <v>16</v>
      </c>
      <c r="E29" s="15">
        <v>460000</v>
      </c>
      <c r="F29" s="15">
        <v>8321.2900000000009</v>
      </c>
    </row>
    <row r="30" spans="3:6" ht="16.5" thickTop="1" thickBot="1" x14ac:dyDescent="0.3">
      <c r="C30" s="11"/>
      <c r="D30" s="1"/>
      <c r="E30" s="1"/>
      <c r="F30" s="1"/>
    </row>
    <row r="31" spans="3:6" ht="21" customHeight="1" thickTop="1" x14ac:dyDescent="0.3">
      <c r="C31" s="30" t="s">
        <v>22</v>
      </c>
      <c r="D31" s="30"/>
      <c r="E31" s="25" t="s">
        <v>19</v>
      </c>
      <c r="F31" s="25">
        <f>F6+F14+F16+F18+F21+F23+F25+F29</f>
        <v>42099431.25</v>
      </c>
    </row>
  </sheetData>
  <mergeCells count="4">
    <mergeCell ref="C5:D5"/>
    <mergeCell ref="C4:F4"/>
    <mergeCell ref="C1:F1"/>
    <mergeCell ref="C31:D31"/>
  </mergeCells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PROJETOS DE INVESTIMENTOS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Carvalho Arcanjo da Silva</dc:creator>
  <cp:lastModifiedBy>Reneide Pereira dos Santos Garcia</cp:lastModifiedBy>
  <cp:lastPrinted>2022-11-14T17:26:07Z</cp:lastPrinted>
  <dcterms:created xsi:type="dcterms:W3CDTF">2022-11-14T16:20:54Z</dcterms:created>
  <dcterms:modified xsi:type="dcterms:W3CDTF">2023-09-20T14:19:59Z</dcterms:modified>
</cp:coreProperties>
</file>